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\\ncemjfhqfs01\NCORR\Procurement\NCORR RFPs\2022 Reconstruction 53 projects_IPS_Sourcing bid\"/>
    </mc:Choice>
  </mc:AlternateContent>
  <xr:revisionPtr revIDLastSave="0" documentId="13_ncr:1_{17850159-29A4-4426-A9FC-559D2086CA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ttachment A Pric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2" l="1"/>
  <c r="J56" i="2"/>
  <c r="J52" i="2"/>
  <c r="J40" i="2"/>
  <c r="J37" i="2"/>
  <c r="J29" i="2"/>
  <c r="J36" i="2"/>
  <c r="J26" i="2"/>
  <c r="J23" i="2"/>
  <c r="J17" i="2"/>
  <c r="J12" i="2"/>
  <c r="J11" i="2"/>
  <c r="J10" i="2"/>
  <c r="J9" i="2"/>
  <c r="J8" i="2"/>
  <c r="J58" i="2"/>
  <c r="J57" i="2"/>
  <c r="J55" i="2"/>
  <c r="J54" i="2"/>
  <c r="J53" i="2"/>
  <c r="J51" i="2"/>
  <c r="J50" i="2"/>
  <c r="J49" i="2"/>
  <c r="J48" i="2"/>
  <c r="J47" i="2"/>
  <c r="J46" i="2"/>
  <c r="J45" i="2"/>
  <c r="J44" i="2"/>
  <c r="J43" i="2"/>
  <c r="J42" i="2"/>
  <c r="J41" i="2"/>
  <c r="J39" i="2"/>
  <c r="J38" i="2"/>
  <c r="J35" i="2"/>
  <c r="J34" i="2"/>
  <c r="J33" i="2"/>
  <c r="J32" i="2"/>
  <c r="J31" i="2"/>
  <c r="J30" i="2"/>
  <c r="J28" i="2"/>
  <c r="J27" i="2"/>
  <c r="J25" i="2"/>
  <c r="J24" i="2"/>
  <c r="J22" i="2"/>
  <c r="J21" i="2"/>
  <c r="J20" i="2"/>
  <c r="J19" i="2"/>
  <c r="J18" i="2"/>
  <c r="J16" i="2"/>
  <c r="J15" i="2"/>
  <c r="J14" i="2"/>
  <c r="J13" i="2"/>
  <c r="J61" i="2" l="1"/>
</calcChain>
</file>

<file path=xl/sharedStrings.xml><?xml version="1.0" encoding="utf-8"?>
<sst xmlns="http://schemas.openxmlformats.org/spreadsheetml/2006/main" count="277" uniqueCount="97">
  <si>
    <t>TOTAL</t>
  </si>
  <si>
    <t>City</t>
  </si>
  <si>
    <t>County</t>
  </si>
  <si>
    <t>SQFT.</t>
  </si>
  <si>
    <t>Final Cost</t>
  </si>
  <si>
    <t>Julia II</t>
  </si>
  <si>
    <t>No</t>
  </si>
  <si>
    <t>Yes</t>
  </si>
  <si>
    <t>Fayetteville</t>
  </si>
  <si>
    <t>Cumberland</t>
  </si>
  <si>
    <t>Lumberton</t>
  </si>
  <si>
    <t>Robeson</t>
  </si>
  <si>
    <t>Haywood II Ranch</t>
  </si>
  <si>
    <t>Columbus</t>
  </si>
  <si>
    <t>Tabor City</t>
  </si>
  <si>
    <t>Whiteville</t>
  </si>
  <si>
    <t>Rocky Mount</t>
  </si>
  <si>
    <t>Chadbourn</t>
  </si>
  <si>
    <t>Goldsboro</t>
  </si>
  <si>
    <t>Wayne</t>
  </si>
  <si>
    <t>Cameron II</t>
  </si>
  <si>
    <t>Floorplan Selection</t>
  </si>
  <si>
    <t>Edgecombe</t>
  </si>
  <si>
    <t>Turner</t>
  </si>
  <si>
    <t>Raeford</t>
  </si>
  <si>
    <t>Hoke</t>
  </si>
  <si>
    <t>Fair Bluff</t>
  </si>
  <si>
    <t>Flynn</t>
  </si>
  <si>
    <t>Fairmont</t>
  </si>
  <si>
    <t>Lucama</t>
  </si>
  <si>
    <t>Wilson</t>
  </si>
  <si>
    <t>Carson 2BR</t>
  </si>
  <si>
    <t>Winston</t>
  </si>
  <si>
    <t>Whitney I</t>
  </si>
  <si>
    <t>Red Springs</t>
  </si>
  <si>
    <t>Hadley I Ranch</t>
  </si>
  <si>
    <t>Winslow II</t>
  </si>
  <si>
    <t>Colerain</t>
  </si>
  <si>
    <t>Bertie</t>
  </si>
  <si>
    <t>Jackson II Ranch</t>
  </si>
  <si>
    <t>Windsor</t>
  </si>
  <si>
    <t>Oriental</t>
  </si>
  <si>
    <t>Pamlico</t>
  </si>
  <si>
    <t>Bayboro</t>
  </si>
  <si>
    <t>Columbia</t>
  </si>
  <si>
    <t>Tyrrell</t>
  </si>
  <si>
    <t>Dunn</t>
  </si>
  <si>
    <t>Harnett</t>
  </si>
  <si>
    <t>Kinston</t>
  </si>
  <si>
    <t>Lenoir</t>
  </si>
  <si>
    <t>Tyne</t>
  </si>
  <si>
    <t>Chowan</t>
  </si>
  <si>
    <t>Orrum</t>
  </si>
  <si>
    <t>Hank</t>
  </si>
  <si>
    <t>Shannon</t>
  </si>
  <si>
    <t>Clarkton</t>
  </si>
  <si>
    <t>Bladen</t>
  </si>
  <si>
    <t>Bladenboro</t>
  </si>
  <si>
    <t>Hallsboro</t>
  </si>
  <si>
    <t>Hadley I</t>
  </si>
  <si>
    <t>Burgaw</t>
  </si>
  <si>
    <t>Pender</t>
  </si>
  <si>
    <t>CURRIE</t>
  </si>
  <si>
    <t>Clarke I</t>
  </si>
  <si>
    <t>Smyrna</t>
  </si>
  <si>
    <t>Carteret</t>
  </si>
  <si>
    <t>Bolton</t>
  </si>
  <si>
    <t>Wallace</t>
  </si>
  <si>
    <t>Duplin</t>
  </si>
  <si>
    <t>Princeville</t>
  </si>
  <si>
    <t>Wilmington</t>
  </si>
  <si>
    <t>New Hanover</t>
  </si>
  <si>
    <t>Roseboro</t>
  </si>
  <si>
    <t>Sampson</t>
  </si>
  <si>
    <t>Clara</t>
  </si>
  <si>
    <t>Josephine</t>
  </si>
  <si>
    <t>Riegelwood</t>
  </si>
  <si>
    <t>CHADBOURN</t>
  </si>
  <si>
    <t>Willard</t>
  </si>
  <si>
    <t>Salemburg</t>
  </si>
  <si>
    <t>Wendell</t>
  </si>
  <si>
    <t>Wake</t>
  </si>
  <si>
    <t>Site Specific</t>
  </si>
  <si>
    <t>Hawkins I</t>
  </si>
  <si>
    <t>Hinsdale Ranch</t>
  </si>
  <si>
    <t>Hinsdale</t>
  </si>
  <si>
    <t>Project 
Number</t>
  </si>
  <si>
    <t>IFB Number:</t>
  </si>
  <si>
    <t>IFB Description:</t>
  </si>
  <si>
    <t>Reconstruction and Reconstruction plus Elevation</t>
  </si>
  <si>
    <t>Vendor Name:</t>
  </si>
  <si>
    <t>[Type Vendor Name]</t>
  </si>
  <si>
    <t>Elevation 
Required 
(Y/N)</t>
  </si>
  <si>
    <t>Accessibility 
Needs 
(Y/N)</t>
  </si>
  <si>
    <t>Lump Sum 
for Elevation 
(Cap $22,000)</t>
  </si>
  <si>
    <t>Price Per 
Square Foot</t>
  </si>
  <si>
    <t>19-IFB-470274549-DAD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</si>
</sst>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0.#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/>
    </xf>
    <xf numFmtId="44" fontId="3" fillId="0" borderId="0" xfId="2" applyFont="1" applyAlignment="1" applyProtection="1">
      <alignment horizontal="center"/>
      <protection locked="0"/>
    </xf>
    <xf numFmtId="44" fontId="7" fillId="0" borderId="0" xfId="0" applyNumberFormat="1" applyFont="1"/>
    <xf numFmtId="0" fontId="7" fillId="0" borderId="0" xfId="0" applyFont="1"/>
    <xf numFmtId="44" fontId="3" fillId="0" borderId="0" xfId="2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49" fontId="0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0" fontId="3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Fill="1" applyAlignment="1"/>
    <xf numFmtId="7" fontId="8" fillId="0" borderId="0" xfId="2" applyNumberFormat="1" applyFont="1" applyFill="1" applyBorder="1" applyAlignment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1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/>
    <xf numFmtId="0" fontId="5" fillId="3" borderId="9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44" fontId="3" fillId="0" borderId="9" xfId="2" applyFont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4" fontId="3" fillId="0" borderId="9" xfId="2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44" fontId="9" fillId="4" borderId="9" xfId="0" applyNumberFormat="1" applyFont="1" applyFill="1" applyBorder="1"/>
    <xf numFmtId="44" fontId="3" fillId="5" borderId="9" xfId="2" applyFont="1" applyFill="1" applyBorder="1" applyAlignment="1">
      <alignment horizontal="center"/>
    </xf>
    <xf numFmtId="44" fontId="9" fillId="2" borderId="0" xfId="0" applyNumberFormat="1" applyFont="1" applyFill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</cellXfs>
  <cellStyles count="3">
    <cellStyle name="Currency" xfId="2" builtinId="4"/>
    <cellStyle name="Normal" xfId="0" builtinId="0"/>
    <cellStyle name="Normal_BUD-EST" xfId="1" xr:uid="{00000000-0005-0000-0000-000002000000}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08B-0CE6-4392-9FC6-955E12DD9E11}">
  <dimension ref="A1:L88"/>
  <sheetViews>
    <sheetView showGridLines="0" tabSelected="1" workbookViewId="0">
      <selection activeCell="K15" sqref="K15"/>
    </sheetView>
  </sheetViews>
  <sheetFormatPr defaultColWidth="8.85546875" defaultRowHeight="15" x14ac:dyDescent="0.25"/>
  <cols>
    <col min="1" max="1" width="10.5703125" style="38" bestFit="1" customWidth="1"/>
    <col min="2" max="2" width="15" style="2" bestFit="1" customWidth="1"/>
    <col min="3" max="3" width="13.140625" style="2" bestFit="1" customWidth="1"/>
    <col min="4" max="4" width="18.42578125" style="2" bestFit="1" customWidth="1"/>
    <col min="5" max="5" width="9.28515625" style="2" bestFit="1" customWidth="1"/>
    <col min="6" max="6" width="12" style="2" bestFit="1" customWidth="1"/>
    <col min="7" max="7" width="8.7109375" style="2" customWidth="1"/>
    <col min="8" max="8" width="14.7109375" style="2" customWidth="1"/>
    <col min="9" max="9" width="15" style="2" customWidth="1"/>
    <col min="10" max="10" width="21.28515625" style="2" customWidth="1"/>
    <col min="11" max="11" width="144.7109375" style="2" customWidth="1"/>
    <col min="12" max="16384" width="8.85546875" style="2"/>
  </cols>
  <sheetData>
    <row r="1" spans="1:10" ht="13.5" customHeight="1" thickBot="1" x14ac:dyDescent="0.3">
      <c r="A1" s="1"/>
      <c r="B1" s="1"/>
      <c r="F1" s="1"/>
      <c r="G1" s="1"/>
      <c r="H1" s="1"/>
      <c r="I1" s="1"/>
    </row>
    <row r="2" spans="1:10" ht="15" customHeight="1" x14ac:dyDescent="0.25">
      <c r="A2" s="1"/>
      <c r="B2" s="39" t="s">
        <v>87</v>
      </c>
      <c r="C2" s="63" t="s">
        <v>96</v>
      </c>
      <c r="D2" s="63"/>
      <c r="E2" s="63"/>
      <c r="F2" s="64"/>
    </row>
    <row r="3" spans="1:10" ht="15" customHeight="1" x14ac:dyDescent="0.25">
      <c r="A3" s="1"/>
      <c r="B3" s="40" t="s">
        <v>88</v>
      </c>
      <c r="C3" s="61" t="s">
        <v>89</v>
      </c>
      <c r="D3" s="61"/>
      <c r="E3" s="61"/>
      <c r="F3" s="62"/>
    </row>
    <row r="4" spans="1:10" ht="15" customHeight="1" thickBot="1" x14ac:dyDescent="0.3">
      <c r="A4" s="1"/>
      <c r="B4" s="41" t="s">
        <v>90</v>
      </c>
      <c r="C4" s="65" t="s">
        <v>91</v>
      </c>
      <c r="D4" s="65"/>
      <c r="E4" s="65"/>
      <c r="F4" s="66"/>
      <c r="G4" s="59"/>
      <c r="H4" s="59"/>
      <c r="I4" s="59"/>
    </row>
    <row r="5" spans="1:10" ht="15" customHeight="1" x14ac:dyDescent="0.25">
      <c r="A5" s="1"/>
      <c r="B5" s="1"/>
      <c r="C5" s="1"/>
      <c r="D5" s="1"/>
      <c r="E5" s="1"/>
      <c r="F5" s="1"/>
      <c r="G5" s="59"/>
      <c r="H5" s="59"/>
      <c r="I5" s="59"/>
    </row>
    <row r="6" spans="1:10" s="6" customFormat="1" ht="18.75" customHeight="1" x14ac:dyDescent="0.25">
      <c r="A6" s="5"/>
      <c r="B6" s="4"/>
      <c r="C6" s="4"/>
      <c r="D6" s="4"/>
      <c r="E6" s="4"/>
      <c r="F6" s="4"/>
      <c r="G6" s="4"/>
      <c r="H6" s="4"/>
      <c r="I6" s="4"/>
    </row>
    <row r="7" spans="1:10" s="7" customFormat="1" ht="45" x14ac:dyDescent="0.25">
      <c r="A7" s="42" t="s">
        <v>86</v>
      </c>
      <c r="B7" s="43" t="s">
        <v>1</v>
      </c>
      <c r="C7" s="43" t="s">
        <v>2</v>
      </c>
      <c r="D7" s="43" t="s">
        <v>21</v>
      </c>
      <c r="E7" s="42" t="s">
        <v>92</v>
      </c>
      <c r="F7" s="42" t="s">
        <v>93</v>
      </c>
      <c r="G7" s="43" t="s">
        <v>3</v>
      </c>
      <c r="H7" s="42" t="s">
        <v>95</v>
      </c>
      <c r="I7" s="42" t="s">
        <v>94</v>
      </c>
      <c r="J7" s="43" t="s">
        <v>4</v>
      </c>
    </row>
    <row r="8" spans="1:10" s="11" customFormat="1" ht="21" customHeight="1" x14ac:dyDescent="0.25">
      <c r="A8" s="44">
        <v>1</v>
      </c>
      <c r="B8" s="45" t="s">
        <v>57</v>
      </c>
      <c r="C8" s="45" t="s">
        <v>56</v>
      </c>
      <c r="D8" s="45" t="s">
        <v>33</v>
      </c>
      <c r="E8" s="45" t="s">
        <v>6</v>
      </c>
      <c r="F8" s="45" t="s">
        <v>6</v>
      </c>
      <c r="G8" s="46">
        <v>1261</v>
      </c>
      <c r="H8" s="47">
        <v>0</v>
      </c>
      <c r="I8" s="56"/>
      <c r="J8" s="55">
        <f>G8*H8</f>
        <v>0</v>
      </c>
    </row>
    <row r="9" spans="1:10" s="11" customFormat="1" x14ac:dyDescent="0.25">
      <c r="A9" s="44">
        <v>2</v>
      </c>
      <c r="B9" s="48" t="s">
        <v>26</v>
      </c>
      <c r="C9" s="48" t="s">
        <v>13</v>
      </c>
      <c r="D9" s="48" t="s">
        <v>27</v>
      </c>
      <c r="E9" s="48" t="s">
        <v>6</v>
      </c>
      <c r="F9" s="49" t="s">
        <v>7</v>
      </c>
      <c r="G9" s="48">
        <v>2118</v>
      </c>
      <c r="H9" s="50">
        <v>0</v>
      </c>
      <c r="I9" s="56"/>
      <c r="J9" s="55">
        <f>G9*H9</f>
        <v>0</v>
      </c>
    </row>
    <row r="10" spans="1:10" s="11" customFormat="1" x14ac:dyDescent="0.25">
      <c r="A10" s="44">
        <v>3</v>
      </c>
      <c r="B10" s="45" t="s">
        <v>76</v>
      </c>
      <c r="C10" s="45" t="s">
        <v>13</v>
      </c>
      <c r="D10" s="45" t="s">
        <v>35</v>
      </c>
      <c r="E10" s="45" t="s">
        <v>6</v>
      </c>
      <c r="F10" s="45" t="s">
        <v>6</v>
      </c>
      <c r="G10" s="46">
        <v>1234</v>
      </c>
      <c r="H10" s="47">
        <v>0</v>
      </c>
      <c r="I10" s="56"/>
      <c r="J10" s="55">
        <f>G10*H10</f>
        <v>0</v>
      </c>
    </row>
    <row r="11" spans="1:10" s="11" customFormat="1" x14ac:dyDescent="0.25">
      <c r="A11" s="44">
        <v>4</v>
      </c>
      <c r="B11" s="45" t="s">
        <v>77</v>
      </c>
      <c r="C11" s="45" t="s">
        <v>13</v>
      </c>
      <c r="D11" s="45" t="s">
        <v>5</v>
      </c>
      <c r="E11" s="45" t="s">
        <v>6</v>
      </c>
      <c r="F11" s="45" t="s">
        <v>7</v>
      </c>
      <c r="G11" s="46">
        <v>1541</v>
      </c>
      <c r="H11" s="47">
        <v>0</v>
      </c>
      <c r="I11" s="56"/>
      <c r="J11" s="55">
        <f>G11*H11</f>
        <v>0</v>
      </c>
    </row>
    <row r="12" spans="1:10" s="11" customFormat="1" ht="18" customHeight="1" x14ac:dyDescent="0.25">
      <c r="A12" s="44">
        <v>5</v>
      </c>
      <c r="B12" s="45" t="s">
        <v>8</v>
      </c>
      <c r="C12" s="45" t="s">
        <v>9</v>
      </c>
      <c r="D12" s="45" t="s">
        <v>83</v>
      </c>
      <c r="E12" s="45" t="s">
        <v>6</v>
      </c>
      <c r="F12" s="45" t="s">
        <v>7</v>
      </c>
      <c r="G12" s="51">
        <v>1279</v>
      </c>
      <c r="H12" s="47">
        <v>0</v>
      </c>
      <c r="I12" s="56"/>
      <c r="J12" s="55">
        <f>G12*H12</f>
        <v>0</v>
      </c>
    </row>
    <row r="13" spans="1:10" s="11" customFormat="1" x14ac:dyDescent="0.25">
      <c r="A13" s="44">
        <v>6</v>
      </c>
      <c r="B13" s="48" t="s">
        <v>16</v>
      </c>
      <c r="C13" s="48" t="s">
        <v>22</v>
      </c>
      <c r="D13" s="48" t="s">
        <v>20</v>
      </c>
      <c r="E13" s="48" t="s">
        <v>6</v>
      </c>
      <c r="F13" s="49" t="s">
        <v>6</v>
      </c>
      <c r="G13" s="48">
        <v>1540</v>
      </c>
      <c r="H13" s="50">
        <v>0</v>
      </c>
      <c r="I13" s="56"/>
      <c r="J13" s="55">
        <f t="shared" ref="J8:J25" si="0">G13*H13</f>
        <v>0</v>
      </c>
    </row>
    <row r="14" spans="1:10" s="11" customFormat="1" x14ac:dyDescent="0.25">
      <c r="A14" s="44">
        <v>7</v>
      </c>
      <c r="B14" s="45" t="s">
        <v>69</v>
      </c>
      <c r="C14" s="45" t="s">
        <v>22</v>
      </c>
      <c r="D14" s="45" t="s">
        <v>35</v>
      </c>
      <c r="E14" s="45" t="s">
        <v>6</v>
      </c>
      <c r="F14" s="45" t="s">
        <v>6</v>
      </c>
      <c r="G14" s="46">
        <v>1234</v>
      </c>
      <c r="H14" s="47">
        <v>0</v>
      </c>
      <c r="I14" s="56"/>
      <c r="J14" s="55">
        <f t="shared" si="0"/>
        <v>0</v>
      </c>
    </row>
    <row r="15" spans="1:10" s="11" customFormat="1" x14ac:dyDescent="0.25">
      <c r="A15" s="44">
        <v>8</v>
      </c>
      <c r="B15" s="48" t="s">
        <v>24</v>
      </c>
      <c r="C15" s="48" t="s">
        <v>25</v>
      </c>
      <c r="D15" s="48" t="s">
        <v>12</v>
      </c>
      <c r="E15" s="48" t="s">
        <v>6</v>
      </c>
      <c r="F15" s="49" t="s">
        <v>7</v>
      </c>
      <c r="G15" s="48">
        <v>1497</v>
      </c>
      <c r="H15" s="50">
        <v>0</v>
      </c>
      <c r="I15" s="56"/>
      <c r="J15" s="55">
        <f t="shared" si="0"/>
        <v>0</v>
      </c>
    </row>
    <row r="16" spans="1:10" s="11" customFormat="1" x14ac:dyDescent="0.25">
      <c r="A16" s="44">
        <v>9</v>
      </c>
      <c r="B16" s="48" t="s">
        <v>24</v>
      </c>
      <c r="C16" s="48" t="s">
        <v>25</v>
      </c>
      <c r="D16" s="48" t="s">
        <v>32</v>
      </c>
      <c r="E16" s="48" t="s">
        <v>6</v>
      </c>
      <c r="F16" s="48" t="s">
        <v>6</v>
      </c>
      <c r="G16" s="48">
        <v>1004</v>
      </c>
      <c r="H16" s="50">
        <v>0</v>
      </c>
      <c r="I16" s="56"/>
      <c r="J16" s="55">
        <f t="shared" si="0"/>
        <v>0</v>
      </c>
    </row>
    <row r="17" spans="1:10" s="14" customFormat="1" x14ac:dyDescent="0.25">
      <c r="A17" s="44">
        <v>10</v>
      </c>
      <c r="B17" s="52" t="s">
        <v>78</v>
      </c>
      <c r="C17" s="52" t="s">
        <v>61</v>
      </c>
      <c r="D17" s="52" t="s">
        <v>63</v>
      </c>
      <c r="E17" s="52" t="s">
        <v>6</v>
      </c>
      <c r="F17" s="52" t="s">
        <v>7</v>
      </c>
      <c r="G17" s="48">
        <v>1348</v>
      </c>
      <c r="H17" s="50">
        <v>0</v>
      </c>
      <c r="I17" s="56"/>
      <c r="J17" s="55">
        <f>G17*H17</f>
        <v>0</v>
      </c>
    </row>
    <row r="18" spans="1:10" s="14" customFormat="1" x14ac:dyDescent="0.25">
      <c r="A18" s="44">
        <v>11</v>
      </c>
      <c r="B18" s="46" t="s">
        <v>10</v>
      </c>
      <c r="C18" s="46" t="s">
        <v>11</v>
      </c>
      <c r="D18" s="46" t="s">
        <v>33</v>
      </c>
      <c r="E18" s="46" t="s">
        <v>6</v>
      </c>
      <c r="F18" s="46" t="s">
        <v>6</v>
      </c>
      <c r="G18" s="46">
        <v>1261</v>
      </c>
      <c r="H18" s="47">
        <v>0</v>
      </c>
      <c r="I18" s="56"/>
      <c r="J18" s="55">
        <f t="shared" si="0"/>
        <v>0</v>
      </c>
    </row>
    <row r="19" spans="1:10" s="14" customFormat="1" x14ac:dyDescent="0.25">
      <c r="A19" s="44">
        <v>12</v>
      </c>
      <c r="B19" s="48" t="s">
        <v>28</v>
      </c>
      <c r="C19" s="48" t="s">
        <v>11</v>
      </c>
      <c r="D19" s="48" t="s">
        <v>20</v>
      </c>
      <c r="E19" s="48" t="s">
        <v>6</v>
      </c>
      <c r="F19" s="49" t="s">
        <v>7</v>
      </c>
      <c r="G19" s="48">
        <v>1540</v>
      </c>
      <c r="H19" s="50">
        <v>0</v>
      </c>
      <c r="I19" s="56"/>
      <c r="J19" s="55">
        <f t="shared" si="0"/>
        <v>0</v>
      </c>
    </row>
    <row r="20" spans="1:10" s="14" customFormat="1" x14ac:dyDescent="0.25">
      <c r="A20" s="44">
        <v>13</v>
      </c>
      <c r="B20" s="52" t="s">
        <v>28</v>
      </c>
      <c r="C20" s="52" t="s">
        <v>11</v>
      </c>
      <c r="D20" s="52" t="s">
        <v>82</v>
      </c>
      <c r="E20" s="52" t="s">
        <v>6</v>
      </c>
      <c r="F20" s="52" t="s">
        <v>6</v>
      </c>
      <c r="G20" s="48">
        <v>893</v>
      </c>
      <c r="H20" s="50">
        <v>0</v>
      </c>
      <c r="I20" s="56"/>
      <c r="J20" s="55">
        <f t="shared" si="0"/>
        <v>0</v>
      </c>
    </row>
    <row r="21" spans="1:10" s="14" customFormat="1" x14ac:dyDescent="0.25">
      <c r="A21" s="44">
        <v>14</v>
      </c>
      <c r="B21" s="52" t="s">
        <v>79</v>
      </c>
      <c r="C21" s="52" t="s">
        <v>73</v>
      </c>
      <c r="D21" s="52" t="s">
        <v>82</v>
      </c>
      <c r="E21" s="52" t="s">
        <v>6</v>
      </c>
      <c r="F21" s="52" t="s">
        <v>6</v>
      </c>
      <c r="G21" s="52">
        <v>1040</v>
      </c>
      <c r="H21" s="50">
        <v>0</v>
      </c>
      <c r="I21" s="56"/>
      <c r="J21" s="55">
        <f t="shared" si="0"/>
        <v>0</v>
      </c>
    </row>
    <row r="22" spans="1:10" s="14" customFormat="1" ht="18" customHeight="1" x14ac:dyDescent="0.25">
      <c r="A22" s="44">
        <v>15</v>
      </c>
      <c r="B22" s="45" t="s">
        <v>80</v>
      </c>
      <c r="C22" s="45" t="s">
        <v>81</v>
      </c>
      <c r="D22" s="45" t="s">
        <v>82</v>
      </c>
      <c r="E22" s="45" t="s">
        <v>6</v>
      </c>
      <c r="F22" s="49" t="s">
        <v>7</v>
      </c>
      <c r="G22" s="52">
        <v>1555</v>
      </c>
      <c r="H22" s="47">
        <v>0</v>
      </c>
      <c r="I22" s="56"/>
      <c r="J22" s="55">
        <f t="shared" si="0"/>
        <v>0</v>
      </c>
    </row>
    <row r="23" spans="1:10" s="14" customFormat="1" ht="18" customHeight="1" x14ac:dyDescent="0.25">
      <c r="A23" s="44">
        <v>16</v>
      </c>
      <c r="B23" s="46" t="s">
        <v>18</v>
      </c>
      <c r="C23" s="46" t="s">
        <v>19</v>
      </c>
      <c r="D23" s="46" t="s">
        <v>20</v>
      </c>
      <c r="E23" s="46" t="s">
        <v>6</v>
      </c>
      <c r="F23" s="53" t="s">
        <v>6</v>
      </c>
      <c r="G23" s="46">
        <v>1540</v>
      </c>
      <c r="H23" s="47">
        <v>0</v>
      </c>
      <c r="I23" s="56"/>
      <c r="J23" s="55">
        <f>G23*H23</f>
        <v>0</v>
      </c>
    </row>
    <row r="24" spans="1:10" s="14" customFormat="1" x14ac:dyDescent="0.25">
      <c r="A24" s="44">
        <v>17</v>
      </c>
      <c r="B24" s="48" t="s">
        <v>18</v>
      </c>
      <c r="C24" s="48" t="s">
        <v>19</v>
      </c>
      <c r="D24" s="48" t="s">
        <v>85</v>
      </c>
      <c r="E24" s="48" t="s">
        <v>6</v>
      </c>
      <c r="F24" s="49" t="s">
        <v>6</v>
      </c>
      <c r="G24" s="48">
        <v>1099</v>
      </c>
      <c r="H24" s="50">
        <v>0</v>
      </c>
      <c r="I24" s="56"/>
      <c r="J24" s="55">
        <f t="shared" si="0"/>
        <v>0</v>
      </c>
    </row>
    <row r="25" spans="1:10" s="14" customFormat="1" x14ac:dyDescent="0.25">
      <c r="A25" s="44">
        <v>18</v>
      </c>
      <c r="B25" s="45" t="s">
        <v>29</v>
      </c>
      <c r="C25" s="45" t="s">
        <v>30</v>
      </c>
      <c r="D25" s="45" t="s">
        <v>31</v>
      </c>
      <c r="E25" s="45" t="s">
        <v>6</v>
      </c>
      <c r="F25" s="45" t="s">
        <v>6</v>
      </c>
      <c r="G25" s="45">
        <v>1140</v>
      </c>
      <c r="H25" s="47">
        <v>0</v>
      </c>
      <c r="I25" s="56"/>
      <c r="J25" s="55">
        <f t="shared" si="0"/>
        <v>0</v>
      </c>
    </row>
    <row r="26" spans="1:10" s="14" customFormat="1" x14ac:dyDescent="0.25">
      <c r="A26" s="44">
        <v>19</v>
      </c>
      <c r="B26" s="46" t="s">
        <v>37</v>
      </c>
      <c r="C26" s="46" t="s">
        <v>38</v>
      </c>
      <c r="D26" s="46" t="s">
        <v>39</v>
      </c>
      <c r="E26" s="46" t="s">
        <v>7</v>
      </c>
      <c r="F26" s="53" t="s">
        <v>7</v>
      </c>
      <c r="G26" s="46">
        <v>1549</v>
      </c>
      <c r="H26" s="47">
        <v>0</v>
      </c>
      <c r="I26" s="50">
        <v>0</v>
      </c>
      <c r="J26" s="55">
        <f>(G26*H26)+I26</f>
        <v>0</v>
      </c>
    </row>
    <row r="27" spans="1:10" s="14" customFormat="1" x14ac:dyDescent="0.25">
      <c r="A27" s="44">
        <v>20</v>
      </c>
      <c r="B27" s="46" t="s">
        <v>40</v>
      </c>
      <c r="C27" s="46" t="s">
        <v>38</v>
      </c>
      <c r="D27" s="46" t="s">
        <v>36</v>
      </c>
      <c r="E27" s="46" t="s">
        <v>7</v>
      </c>
      <c r="F27" s="53" t="s">
        <v>6</v>
      </c>
      <c r="G27" s="46">
        <v>1646</v>
      </c>
      <c r="H27" s="47">
        <v>0</v>
      </c>
      <c r="I27" s="50">
        <v>0</v>
      </c>
      <c r="J27" s="55">
        <f t="shared" ref="J26:J59" si="1">(G27*H27)+I27</f>
        <v>0</v>
      </c>
    </row>
    <row r="28" spans="1:10" s="14" customFormat="1" x14ac:dyDescent="0.25">
      <c r="A28" s="44">
        <v>21</v>
      </c>
      <c r="B28" s="46" t="s">
        <v>40</v>
      </c>
      <c r="C28" s="46" t="s">
        <v>38</v>
      </c>
      <c r="D28" s="46" t="s">
        <v>27</v>
      </c>
      <c r="E28" s="46" t="s">
        <v>7</v>
      </c>
      <c r="F28" s="53" t="s">
        <v>6</v>
      </c>
      <c r="G28" s="46">
        <v>2118</v>
      </c>
      <c r="H28" s="47">
        <v>0</v>
      </c>
      <c r="I28" s="50">
        <v>0</v>
      </c>
      <c r="J28" s="55">
        <f t="shared" si="1"/>
        <v>0</v>
      </c>
    </row>
    <row r="29" spans="1:10" s="14" customFormat="1" x14ac:dyDescent="0.25">
      <c r="A29" s="44">
        <v>22</v>
      </c>
      <c r="B29" s="46" t="s">
        <v>55</v>
      </c>
      <c r="C29" s="46" t="s">
        <v>56</v>
      </c>
      <c r="D29" s="46" t="s">
        <v>39</v>
      </c>
      <c r="E29" s="46" t="s">
        <v>7</v>
      </c>
      <c r="F29" s="53" t="s">
        <v>6</v>
      </c>
      <c r="G29" s="46">
        <v>1549</v>
      </c>
      <c r="H29" s="47">
        <v>0</v>
      </c>
      <c r="I29" s="50">
        <v>0</v>
      </c>
      <c r="J29" s="55">
        <f>(G29*H29)+I29</f>
        <v>0</v>
      </c>
    </row>
    <row r="30" spans="1:10" s="14" customFormat="1" x14ac:dyDescent="0.25">
      <c r="A30" s="44">
        <v>23</v>
      </c>
      <c r="B30" s="46" t="s">
        <v>57</v>
      </c>
      <c r="C30" s="46" t="s">
        <v>56</v>
      </c>
      <c r="D30" s="46" t="s">
        <v>33</v>
      </c>
      <c r="E30" s="46" t="s">
        <v>7</v>
      </c>
      <c r="F30" s="53" t="s">
        <v>7</v>
      </c>
      <c r="G30" s="46">
        <v>1261</v>
      </c>
      <c r="H30" s="47">
        <v>0</v>
      </c>
      <c r="I30" s="50">
        <v>0</v>
      </c>
      <c r="J30" s="55">
        <f t="shared" si="1"/>
        <v>0</v>
      </c>
    </row>
    <row r="31" spans="1:10" s="14" customFormat="1" x14ac:dyDescent="0.25">
      <c r="A31" s="44">
        <v>24</v>
      </c>
      <c r="B31" s="48" t="s">
        <v>64</v>
      </c>
      <c r="C31" s="48" t="s">
        <v>65</v>
      </c>
      <c r="D31" s="48" t="s">
        <v>74</v>
      </c>
      <c r="E31" s="48" t="s">
        <v>7</v>
      </c>
      <c r="F31" s="49" t="s">
        <v>6</v>
      </c>
      <c r="G31" s="48">
        <v>1750</v>
      </c>
      <c r="H31" s="50">
        <v>0</v>
      </c>
      <c r="I31" s="50">
        <v>0</v>
      </c>
      <c r="J31" s="55">
        <f t="shared" si="1"/>
        <v>0</v>
      </c>
    </row>
    <row r="32" spans="1:10" s="15" customFormat="1" x14ac:dyDescent="0.25">
      <c r="A32" s="44">
        <v>25</v>
      </c>
      <c r="B32" s="48" t="s">
        <v>50</v>
      </c>
      <c r="C32" s="48" t="s">
        <v>51</v>
      </c>
      <c r="D32" s="48" t="s">
        <v>35</v>
      </c>
      <c r="E32" s="48" t="s">
        <v>7</v>
      </c>
      <c r="F32" s="49" t="s">
        <v>7</v>
      </c>
      <c r="G32" s="48">
        <v>1234</v>
      </c>
      <c r="H32" s="50">
        <v>0</v>
      </c>
      <c r="I32" s="50">
        <v>0</v>
      </c>
      <c r="J32" s="55">
        <f t="shared" si="1"/>
        <v>0</v>
      </c>
    </row>
    <row r="33" spans="1:10" s="15" customFormat="1" x14ac:dyDescent="0.25">
      <c r="A33" s="44">
        <v>26</v>
      </c>
      <c r="B33" s="48" t="s">
        <v>14</v>
      </c>
      <c r="C33" s="48" t="s">
        <v>13</v>
      </c>
      <c r="D33" s="48" t="s">
        <v>35</v>
      </c>
      <c r="E33" s="48" t="s">
        <v>7</v>
      </c>
      <c r="F33" s="48" t="s">
        <v>6</v>
      </c>
      <c r="G33" s="48">
        <v>1234</v>
      </c>
      <c r="H33" s="50">
        <v>0</v>
      </c>
      <c r="I33" s="50">
        <v>0</v>
      </c>
      <c r="J33" s="55">
        <f t="shared" si="1"/>
        <v>0</v>
      </c>
    </row>
    <row r="34" spans="1:10" s="15" customFormat="1" x14ac:dyDescent="0.25">
      <c r="A34" s="44">
        <v>27</v>
      </c>
      <c r="B34" s="48" t="s">
        <v>17</v>
      </c>
      <c r="C34" s="48" t="s">
        <v>13</v>
      </c>
      <c r="D34" s="48" t="s">
        <v>36</v>
      </c>
      <c r="E34" s="48" t="s">
        <v>7</v>
      </c>
      <c r="F34" s="49" t="s">
        <v>7</v>
      </c>
      <c r="G34" s="46">
        <v>1646</v>
      </c>
      <c r="H34" s="50">
        <v>0</v>
      </c>
      <c r="I34" s="50">
        <v>0</v>
      </c>
      <c r="J34" s="55">
        <f t="shared" si="1"/>
        <v>0</v>
      </c>
    </row>
    <row r="35" spans="1:10" s="15" customFormat="1" x14ac:dyDescent="0.25">
      <c r="A35" s="44">
        <v>28</v>
      </c>
      <c r="B35" s="48" t="s">
        <v>58</v>
      </c>
      <c r="C35" s="48" t="s">
        <v>13</v>
      </c>
      <c r="D35" s="48" t="s">
        <v>33</v>
      </c>
      <c r="E35" s="48" t="s">
        <v>7</v>
      </c>
      <c r="F35" s="49" t="s">
        <v>6</v>
      </c>
      <c r="G35" s="46">
        <v>1261</v>
      </c>
      <c r="H35" s="50">
        <v>0</v>
      </c>
      <c r="I35" s="50">
        <v>0</v>
      </c>
      <c r="J35" s="55">
        <f t="shared" si="1"/>
        <v>0</v>
      </c>
    </row>
    <row r="36" spans="1:10" s="15" customFormat="1" x14ac:dyDescent="0.25">
      <c r="A36" s="44">
        <v>29</v>
      </c>
      <c r="B36" s="48" t="s">
        <v>14</v>
      </c>
      <c r="C36" s="48" t="s">
        <v>13</v>
      </c>
      <c r="D36" s="48" t="s">
        <v>33</v>
      </c>
      <c r="E36" s="48" t="s">
        <v>7</v>
      </c>
      <c r="F36" s="49" t="s">
        <v>6</v>
      </c>
      <c r="G36" s="46">
        <v>1261</v>
      </c>
      <c r="H36" s="50">
        <v>0</v>
      </c>
      <c r="I36" s="50">
        <v>0</v>
      </c>
      <c r="J36" s="55">
        <f>(G36*H36)+I36</f>
        <v>0</v>
      </c>
    </row>
    <row r="37" spans="1:10" s="15" customFormat="1" x14ac:dyDescent="0.25">
      <c r="A37" s="44">
        <v>30</v>
      </c>
      <c r="B37" s="48" t="s">
        <v>66</v>
      </c>
      <c r="C37" s="48" t="s">
        <v>13</v>
      </c>
      <c r="D37" s="48" t="s">
        <v>75</v>
      </c>
      <c r="E37" s="48" t="s">
        <v>7</v>
      </c>
      <c r="F37" s="49" t="s">
        <v>6</v>
      </c>
      <c r="G37" s="48">
        <v>785</v>
      </c>
      <c r="H37" s="50">
        <v>0</v>
      </c>
      <c r="I37" s="50">
        <v>0</v>
      </c>
      <c r="J37" s="55">
        <f>(G37*H37)+I37</f>
        <v>0</v>
      </c>
    </row>
    <row r="38" spans="1:10" s="15" customFormat="1" x14ac:dyDescent="0.25">
      <c r="A38" s="44">
        <v>31</v>
      </c>
      <c r="B38" s="48" t="s">
        <v>15</v>
      </c>
      <c r="C38" s="48" t="s">
        <v>13</v>
      </c>
      <c r="D38" s="48" t="s">
        <v>82</v>
      </c>
      <c r="E38" s="48" t="s">
        <v>7</v>
      </c>
      <c r="F38" s="49" t="s">
        <v>7</v>
      </c>
      <c r="G38" s="48">
        <v>2646</v>
      </c>
      <c r="H38" s="50">
        <v>0</v>
      </c>
      <c r="I38" s="50">
        <v>0</v>
      </c>
      <c r="J38" s="55">
        <f t="shared" si="1"/>
        <v>0</v>
      </c>
    </row>
    <row r="39" spans="1:10" s="6" customFormat="1" x14ac:dyDescent="0.25">
      <c r="A39" s="44">
        <v>32</v>
      </c>
      <c r="B39" s="48" t="s">
        <v>67</v>
      </c>
      <c r="C39" s="48" t="s">
        <v>68</v>
      </c>
      <c r="D39" s="48" t="s">
        <v>36</v>
      </c>
      <c r="E39" s="48" t="s">
        <v>7</v>
      </c>
      <c r="F39" s="49" t="s">
        <v>6</v>
      </c>
      <c r="G39" s="46">
        <v>1646</v>
      </c>
      <c r="H39" s="50">
        <v>0</v>
      </c>
      <c r="I39" s="50">
        <v>0</v>
      </c>
      <c r="J39" s="55">
        <f t="shared" si="1"/>
        <v>0</v>
      </c>
    </row>
    <row r="40" spans="1:10" s="6" customFormat="1" x14ac:dyDescent="0.25">
      <c r="A40" s="44">
        <v>33</v>
      </c>
      <c r="B40" s="48" t="s">
        <v>69</v>
      </c>
      <c r="C40" s="48" t="s">
        <v>22</v>
      </c>
      <c r="D40" s="48" t="s">
        <v>82</v>
      </c>
      <c r="E40" s="48" t="s">
        <v>7</v>
      </c>
      <c r="F40" s="49" t="s">
        <v>6</v>
      </c>
      <c r="G40" s="48">
        <v>1004</v>
      </c>
      <c r="H40" s="50">
        <v>0</v>
      </c>
      <c r="I40" s="50">
        <v>0</v>
      </c>
      <c r="J40" s="55">
        <f>(G40*H40)+I40</f>
        <v>0</v>
      </c>
    </row>
    <row r="41" spans="1:10" s="6" customFormat="1" x14ac:dyDescent="0.25">
      <c r="A41" s="44">
        <v>34</v>
      </c>
      <c r="B41" s="48" t="s">
        <v>46</v>
      </c>
      <c r="C41" s="48" t="s">
        <v>47</v>
      </c>
      <c r="D41" s="48" t="s">
        <v>36</v>
      </c>
      <c r="E41" s="48" t="s">
        <v>7</v>
      </c>
      <c r="F41" s="49" t="s">
        <v>6</v>
      </c>
      <c r="G41" s="46">
        <v>1646</v>
      </c>
      <c r="H41" s="50">
        <v>0</v>
      </c>
      <c r="I41" s="50">
        <v>0</v>
      </c>
      <c r="J41" s="55">
        <f t="shared" si="1"/>
        <v>0</v>
      </c>
    </row>
    <row r="42" spans="1:10" s="6" customFormat="1" x14ac:dyDescent="0.25">
      <c r="A42" s="44">
        <v>35</v>
      </c>
      <c r="B42" s="48" t="s">
        <v>48</v>
      </c>
      <c r="C42" s="48" t="s">
        <v>49</v>
      </c>
      <c r="D42" s="48" t="s">
        <v>27</v>
      </c>
      <c r="E42" s="48" t="s">
        <v>7</v>
      </c>
      <c r="F42" s="49" t="s">
        <v>7</v>
      </c>
      <c r="G42" s="48">
        <v>2118</v>
      </c>
      <c r="H42" s="50">
        <v>0</v>
      </c>
      <c r="I42" s="50">
        <v>0</v>
      </c>
      <c r="J42" s="55">
        <f t="shared" si="1"/>
        <v>0</v>
      </c>
    </row>
    <row r="43" spans="1:10" s="6" customFormat="1" x14ac:dyDescent="0.25">
      <c r="A43" s="44">
        <v>36</v>
      </c>
      <c r="B43" s="48" t="s">
        <v>70</v>
      </c>
      <c r="C43" s="48" t="s">
        <v>71</v>
      </c>
      <c r="D43" s="48" t="s">
        <v>33</v>
      </c>
      <c r="E43" s="48" t="s">
        <v>7</v>
      </c>
      <c r="F43" s="49" t="s">
        <v>7</v>
      </c>
      <c r="G43" s="46">
        <v>1261</v>
      </c>
      <c r="H43" s="50">
        <v>0</v>
      </c>
      <c r="I43" s="50">
        <v>0</v>
      </c>
      <c r="J43" s="55">
        <f t="shared" si="1"/>
        <v>0</v>
      </c>
    </row>
    <row r="44" spans="1:10" s="6" customFormat="1" x14ac:dyDescent="0.25">
      <c r="A44" s="44">
        <v>37</v>
      </c>
      <c r="B44" s="48" t="s">
        <v>41</v>
      </c>
      <c r="C44" s="48" t="s">
        <v>42</v>
      </c>
      <c r="D44" s="48" t="s">
        <v>33</v>
      </c>
      <c r="E44" s="48" t="s">
        <v>7</v>
      </c>
      <c r="F44" s="49" t="s">
        <v>6</v>
      </c>
      <c r="G44" s="46">
        <v>1261</v>
      </c>
      <c r="H44" s="50">
        <v>0</v>
      </c>
      <c r="I44" s="50">
        <v>0</v>
      </c>
      <c r="J44" s="55">
        <f t="shared" si="1"/>
        <v>0</v>
      </c>
    </row>
    <row r="45" spans="1:10" s="6" customFormat="1" x14ac:dyDescent="0.25">
      <c r="A45" s="44">
        <v>38</v>
      </c>
      <c r="B45" s="48" t="s">
        <v>43</v>
      </c>
      <c r="C45" s="48" t="s">
        <v>42</v>
      </c>
      <c r="D45" s="48" t="s">
        <v>35</v>
      </c>
      <c r="E45" s="48" t="s">
        <v>7</v>
      </c>
      <c r="F45" s="49" t="s">
        <v>6</v>
      </c>
      <c r="G45" s="48">
        <v>1234</v>
      </c>
      <c r="H45" s="50">
        <v>0</v>
      </c>
      <c r="I45" s="50">
        <v>0</v>
      </c>
      <c r="J45" s="55">
        <f t="shared" si="1"/>
        <v>0</v>
      </c>
    </row>
    <row r="46" spans="1:10" s="6" customFormat="1" x14ac:dyDescent="0.25">
      <c r="A46" s="44">
        <v>39</v>
      </c>
      <c r="B46" s="48" t="s">
        <v>60</v>
      </c>
      <c r="C46" s="48" t="s">
        <v>61</v>
      </c>
      <c r="D46" s="48" t="s">
        <v>53</v>
      </c>
      <c r="E46" s="48" t="s">
        <v>7</v>
      </c>
      <c r="F46" s="49" t="s">
        <v>6</v>
      </c>
      <c r="G46" s="48">
        <v>2697</v>
      </c>
      <c r="H46" s="50">
        <v>0</v>
      </c>
      <c r="I46" s="50">
        <v>0</v>
      </c>
      <c r="J46" s="55">
        <f t="shared" si="1"/>
        <v>0</v>
      </c>
    </row>
    <row r="47" spans="1:10" s="6" customFormat="1" x14ac:dyDescent="0.25">
      <c r="A47" s="44">
        <v>40</v>
      </c>
      <c r="B47" s="48" t="s">
        <v>62</v>
      </c>
      <c r="C47" s="48" t="s">
        <v>61</v>
      </c>
      <c r="D47" s="48" t="s">
        <v>63</v>
      </c>
      <c r="E47" s="48" t="s">
        <v>7</v>
      </c>
      <c r="F47" s="49" t="s">
        <v>6</v>
      </c>
      <c r="G47" s="48">
        <v>1348</v>
      </c>
      <c r="H47" s="50">
        <v>0</v>
      </c>
      <c r="I47" s="50">
        <v>0</v>
      </c>
      <c r="J47" s="55">
        <f t="shared" si="1"/>
        <v>0</v>
      </c>
    </row>
    <row r="48" spans="1:10" s="6" customFormat="1" x14ac:dyDescent="0.25">
      <c r="A48" s="44">
        <v>41</v>
      </c>
      <c r="B48" s="48" t="s">
        <v>52</v>
      </c>
      <c r="C48" s="48" t="s">
        <v>11</v>
      </c>
      <c r="D48" s="48" t="s">
        <v>53</v>
      </c>
      <c r="E48" s="48" t="s">
        <v>7</v>
      </c>
      <c r="F48" s="48" t="s">
        <v>6</v>
      </c>
      <c r="G48" s="48">
        <v>2697</v>
      </c>
      <c r="H48" s="50">
        <v>0</v>
      </c>
      <c r="I48" s="50">
        <v>0</v>
      </c>
      <c r="J48" s="55">
        <f t="shared" si="1"/>
        <v>0</v>
      </c>
    </row>
    <row r="49" spans="1:12" s="6" customFormat="1" x14ac:dyDescent="0.25">
      <c r="A49" s="54">
        <v>42</v>
      </c>
      <c r="B49" s="48" t="s">
        <v>34</v>
      </c>
      <c r="C49" s="48" t="s">
        <v>11</v>
      </c>
      <c r="D49" s="48" t="s">
        <v>82</v>
      </c>
      <c r="E49" s="48" t="s">
        <v>7</v>
      </c>
      <c r="F49" s="48" t="s">
        <v>6</v>
      </c>
      <c r="G49" s="48">
        <v>1302</v>
      </c>
      <c r="H49" s="50">
        <v>0</v>
      </c>
      <c r="I49" s="50">
        <v>0</v>
      </c>
      <c r="J49" s="55">
        <f t="shared" si="1"/>
        <v>0</v>
      </c>
    </row>
    <row r="50" spans="1:12" s="6" customFormat="1" x14ac:dyDescent="0.25">
      <c r="A50" s="44">
        <v>43</v>
      </c>
      <c r="B50" s="48" t="s">
        <v>10</v>
      </c>
      <c r="C50" s="48" t="s">
        <v>11</v>
      </c>
      <c r="D50" s="48" t="s">
        <v>33</v>
      </c>
      <c r="E50" s="48" t="s">
        <v>7</v>
      </c>
      <c r="F50" s="49" t="s">
        <v>7</v>
      </c>
      <c r="G50" s="46">
        <v>1261</v>
      </c>
      <c r="H50" s="50">
        <v>0</v>
      </c>
      <c r="I50" s="50">
        <v>0</v>
      </c>
      <c r="J50" s="55">
        <f t="shared" si="1"/>
        <v>0</v>
      </c>
    </row>
    <row r="51" spans="1:12" s="6" customFormat="1" x14ac:dyDescent="0.25">
      <c r="A51" s="44">
        <v>44</v>
      </c>
      <c r="B51" s="48" t="s">
        <v>28</v>
      </c>
      <c r="C51" s="48" t="s">
        <v>11</v>
      </c>
      <c r="D51" s="48" t="s">
        <v>23</v>
      </c>
      <c r="E51" s="48" t="s">
        <v>7</v>
      </c>
      <c r="F51" s="49" t="s">
        <v>7</v>
      </c>
      <c r="G51" s="48">
        <v>2108</v>
      </c>
      <c r="H51" s="50">
        <v>0</v>
      </c>
      <c r="I51" s="50">
        <v>0</v>
      </c>
      <c r="J51" s="55">
        <f t="shared" si="1"/>
        <v>0</v>
      </c>
    </row>
    <row r="52" spans="1:12" s="6" customFormat="1" x14ac:dyDescent="0.25">
      <c r="A52" s="44">
        <v>45</v>
      </c>
      <c r="B52" s="48" t="s">
        <v>54</v>
      </c>
      <c r="C52" s="48" t="s">
        <v>11</v>
      </c>
      <c r="D52" s="48" t="s">
        <v>39</v>
      </c>
      <c r="E52" s="48" t="s">
        <v>7</v>
      </c>
      <c r="F52" s="48" t="s">
        <v>6</v>
      </c>
      <c r="G52" s="48">
        <v>1549</v>
      </c>
      <c r="H52" s="50">
        <v>0</v>
      </c>
      <c r="I52" s="50">
        <v>0</v>
      </c>
      <c r="J52" s="55">
        <f>(G52*H52)+I52</f>
        <v>0</v>
      </c>
      <c r="L52" s="16"/>
    </row>
    <row r="53" spans="1:12" s="6" customFormat="1" x14ac:dyDescent="0.25">
      <c r="A53" s="44">
        <v>46</v>
      </c>
      <c r="B53" s="48" t="s">
        <v>34</v>
      </c>
      <c r="C53" s="48" t="s">
        <v>11</v>
      </c>
      <c r="D53" s="48" t="s">
        <v>59</v>
      </c>
      <c r="E53" s="48" t="s">
        <v>7</v>
      </c>
      <c r="F53" s="49" t="s">
        <v>6</v>
      </c>
      <c r="G53" s="48">
        <v>1247</v>
      </c>
      <c r="H53" s="50">
        <v>0</v>
      </c>
      <c r="I53" s="50">
        <v>0</v>
      </c>
      <c r="J53" s="55">
        <f t="shared" si="1"/>
        <v>0</v>
      </c>
      <c r="L53" s="16"/>
    </row>
    <row r="54" spans="1:12" s="6" customFormat="1" x14ac:dyDescent="0.25">
      <c r="A54" s="44">
        <v>47</v>
      </c>
      <c r="B54" s="48" t="s">
        <v>72</v>
      </c>
      <c r="C54" s="48" t="s">
        <v>73</v>
      </c>
      <c r="D54" s="48" t="s">
        <v>74</v>
      </c>
      <c r="E54" s="48" t="s">
        <v>7</v>
      </c>
      <c r="F54" s="49" t="s">
        <v>6</v>
      </c>
      <c r="G54" s="48">
        <v>1750</v>
      </c>
      <c r="H54" s="50">
        <v>0</v>
      </c>
      <c r="I54" s="50">
        <v>0</v>
      </c>
      <c r="J54" s="55">
        <f t="shared" si="1"/>
        <v>0</v>
      </c>
      <c r="L54" s="16"/>
    </row>
    <row r="55" spans="1:12" s="6" customFormat="1" x14ac:dyDescent="0.25">
      <c r="A55" s="44">
        <v>48</v>
      </c>
      <c r="B55" s="48" t="s">
        <v>44</v>
      </c>
      <c r="C55" s="48" t="s">
        <v>45</v>
      </c>
      <c r="D55" s="48" t="s">
        <v>5</v>
      </c>
      <c r="E55" s="48" t="s">
        <v>7</v>
      </c>
      <c r="F55" s="48" t="s">
        <v>7</v>
      </c>
      <c r="G55" s="46">
        <v>1541</v>
      </c>
      <c r="H55" s="50">
        <v>0</v>
      </c>
      <c r="I55" s="50">
        <v>0</v>
      </c>
      <c r="J55" s="55">
        <f t="shared" si="1"/>
        <v>0</v>
      </c>
      <c r="L55" s="16"/>
    </row>
    <row r="56" spans="1:12" s="6" customFormat="1" x14ac:dyDescent="0.25">
      <c r="A56" s="44">
        <v>49</v>
      </c>
      <c r="B56" s="48" t="s">
        <v>18</v>
      </c>
      <c r="C56" s="48" t="s">
        <v>19</v>
      </c>
      <c r="D56" s="48" t="s">
        <v>23</v>
      </c>
      <c r="E56" s="48" t="s">
        <v>7</v>
      </c>
      <c r="F56" s="48" t="s">
        <v>7</v>
      </c>
      <c r="G56" s="48">
        <v>2108</v>
      </c>
      <c r="H56" s="50">
        <v>0</v>
      </c>
      <c r="I56" s="50">
        <v>0</v>
      </c>
      <c r="J56" s="55">
        <f>(G56*H56)+I56</f>
        <v>0</v>
      </c>
      <c r="L56" s="16"/>
    </row>
    <row r="57" spans="1:12" s="6" customFormat="1" x14ac:dyDescent="0.25">
      <c r="A57" s="44">
        <v>50</v>
      </c>
      <c r="B57" s="48" t="s">
        <v>18</v>
      </c>
      <c r="C57" s="48" t="s">
        <v>19</v>
      </c>
      <c r="D57" s="48" t="s">
        <v>36</v>
      </c>
      <c r="E57" s="48" t="s">
        <v>7</v>
      </c>
      <c r="F57" s="48" t="s">
        <v>7</v>
      </c>
      <c r="G57" s="46">
        <v>1646</v>
      </c>
      <c r="H57" s="50">
        <v>0</v>
      </c>
      <c r="I57" s="50">
        <v>0</v>
      </c>
      <c r="J57" s="55">
        <f t="shared" si="1"/>
        <v>0</v>
      </c>
      <c r="L57" s="16"/>
    </row>
    <row r="58" spans="1:12" s="6" customFormat="1" x14ac:dyDescent="0.25">
      <c r="A58" s="44">
        <v>51</v>
      </c>
      <c r="B58" s="48" t="s">
        <v>18</v>
      </c>
      <c r="C58" s="48" t="s">
        <v>19</v>
      </c>
      <c r="D58" s="48" t="s">
        <v>20</v>
      </c>
      <c r="E58" s="48" t="s">
        <v>7</v>
      </c>
      <c r="F58" s="49" t="s">
        <v>6</v>
      </c>
      <c r="G58" s="48">
        <v>1540</v>
      </c>
      <c r="H58" s="50">
        <v>0</v>
      </c>
      <c r="I58" s="50">
        <v>0</v>
      </c>
      <c r="J58" s="55">
        <f t="shared" si="1"/>
        <v>0</v>
      </c>
      <c r="L58" s="16"/>
    </row>
    <row r="59" spans="1:12" s="6" customFormat="1" x14ac:dyDescent="0.25">
      <c r="A59" s="54">
        <v>52</v>
      </c>
      <c r="B59" s="52" t="s">
        <v>8</v>
      </c>
      <c r="C59" s="52" t="s">
        <v>9</v>
      </c>
      <c r="D59" s="52" t="s">
        <v>84</v>
      </c>
      <c r="E59" s="52" t="s">
        <v>6</v>
      </c>
      <c r="F59" s="52" t="s">
        <v>6</v>
      </c>
      <c r="G59" s="52">
        <v>1099</v>
      </c>
      <c r="H59" s="50">
        <v>0</v>
      </c>
      <c r="I59" s="50">
        <v>0</v>
      </c>
      <c r="J59" s="55">
        <f>(G59*H59)+I59</f>
        <v>0</v>
      </c>
      <c r="L59" s="16"/>
    </row>
    <row r="60" spans="1:12" s="6" customFormat="1" x14ac:dyDescent="0.25">
      <c r="A60" s="17"/>
      <c r="B60" s="8"/>
      <c r="C60" s="8"/>
      <c r="D60" s="13"/>
      <c r="E60" s="8"/>
      <c r="F60" s="13"/>
      <c r="G60" s="18"/>
      <c r="H60" s="9"/>
      <c r="I60" s="12"/>
      <c r="J60" s="10"/>
    </row>
    <row r="61" spans="1:12" ht="23.25" customHeight="1" x14ac:dyDescent="0.25">
      <c r="A61" s="19"/>
      <c r="B61" s="20"/>
      <c r="C61" s="20"/>
      <c r="D61" s="11"/>
      <c r="E61" s="21"/>
      <c r="F61" s="21"/>
      <c r="G61" s="18"/>
      <c r="H61" s="11"/>
      <c r="I61" s="22" t="s">
        <v>0</v>
      </c>
      <c r="J61" s="57">
        <f>SUM(J8:J59)</f>
        <v>0</v>
      </c>
    </row>
    <row r="62" spans="1:12" x14ac:dyDescent="0.25">
      <c r="A62" s="23"/>
      <c r="B62" s="24"/>
      <c r="C62" s="24"/>
      <c r="D62" s="25"/>
      <c r="E62" s="25"/>
      <c r="F62" s="14"/>
      <c r="G62" s="26"/>
      <c r="H62" s="26"/>
      <c r="I62" s="24"/>
    </row>
    <row r="63" spans="1:12" s="28" customFormat="1" x14ac:dyDescent="0.25">
      <c r="A63" s="23"/>
      <c r="B63" s="27"/>
      <c r="D63" s="60"/>
      <c r="E63" s="60"/>
      <c r="F63" s="60"/>
      <c r="G63" s="29"/>
      <c r="H63" s="29"/>
      <c r="I63" s="27"/>
    </row>
    <row r="64" spans="1:12" s="28" customFormat="1" x14ac:dyDescent="0.25">
      <c r="A64" s="30"/>
      <c r="B64" s="58"/>
      <c r="C64" s="58"/>
      <c r="D64" s="27"/>
      <c r="E64" s="27"/>
    </row>
    <row r="65" spans="1:10" s="28" customFormat="1" x14ac:dyDescent="0.25">
      <c r="A65" s="30"/>
      <c r="B65" s="31"/>
      <c r="C65" s="31"/>
      <c r="D65" s="31"/>
      <c r="E65" s="31"/>
      <c r="F65" s="31"/>
      <c r="G65" s="31"/>
      <c r="H65" s="31"/>
      <c r="I65" s="31"/>
    </row>
    <row r="66" spans="1:10" s="28" customFormat="1" x14ac:dyDescent="0.25">
      <c r="A66" s="30"/>
      <c r="B66" s="32"/>
      <c r="C66" s="32"/>
      <c r="D66" s="32"/>
      <c r="E66" s="32"/>
      <c r="F66" s="32"/>
      <c r="G66" s="32"/>
      <c r="H66" s="32"/>
      <c r="I66" s="32"/>
    </row>
    <row r="67" spans="1:10" s="28" customFormat="1" x14ac:dyDescent="0.25">
      <c r="A67" s="30"/>
      <c r="B67" s="32"/>
      <c r="C67" s="32"/>
      <c r="D67" s="32"/>
      <c r="E67" s="32"/>
      <c r="F67" s="33"/>
      <c r="G67" s="32"/>
      <c r="H67" s="32"/>
      <c r="I67" s="32"/>
    </row>
    <row r="68" spans="1:10" s="28" customFormat="1" ht="15.75" customHeight="1" x14ac:dyDescent="0.25">
      <c r="A68" s="30"/>
      <c r="B68" s="32"/>
      <c r="C68" s="32"/>
      <c r="D68" s="32"/>
      <c r="E68" s="32"/>
      <c r="F68" s="32"/>
      <c r="G68" s="32"/>
      <c r="H68" s="32"/>
      <c r="I68" s="32"/>
      <c r="J68" s="30"/>
    </row>
    <row r="69" spans="1:10" s="30" customFormat="1" ht="15.75" customHeight="1" x14ac:dyDescent="0.25">
      <c r="B69" s="34"/>
      <c r="C69" s="34"/>
      <c r="D69" s="34"/>
      <c r="E69" s="34"/>
      <c r="F69" s="34"/>
      <c r="G69" s="34"/>
      <c r="H69" s="34"/>
      <c r="I69" s="34"/>
    </row>
    <row r="70" spans="1:10" s="30" customFormat="1" ht="15.75" customHeight="1" x14ac:dyDescent="0.25">
      <c r="A70" s="34"/>
      <c r="B70" s="31"/>
      <c r="C70" s="31"/>
      <c r="D70" s="31"/>
      <c r="E70" s="31"/>
      <c r="F70" s="31"/>
      <c r="G70" s="31"/>
      <c r="H70" s="31"/>
      <c r="I70" s="31"/>
    </row>
    <row r="71" spans="1:10" s="30" customFormat="1" ht="15.75" customHeight="1" x14ac:dyDescent="0.25">
      <c r="A71" s="31"/>
      <c r="B71" s="28"/>
      <c r="C71" s="28"/>
      <c r="D71" s="28"/>
      <c r="E71" s="28"/>
      <c r="F71" s="28"/>
      <c r="G71" s="28"/>
      <c r="H71" s="28"/>
      <c r="I71" s="28"/>
    </row>
    <row r="72" spans="1:10" s="30" customFormat="1" ht="15.75" customHeight="1" x14ac:dyDescent="0.25">
      <c r="B72" s="28"/>
      <c r="C72" s="28"/>
      <c r="D72" s="28"/>
      <c r="E72" s="28"/>
      <c r="F72" s="28"/>
      <c r="G72" s="28"/>
      <c r="H72" s="28"/>
      <c r="I72" s="28"/>
    </row>
    <row r="73" spans="1:10" s="30" customFormat="1" ht="15.75" customHeight="1" x14ac:dyDescent="0.25">
      <c r="A73" s="31"/>
      <c r="B73" s="28"/>
      <c r="C73" s="28"/>
      <c r="D73" s="28"/>
      <c r="E73" s="28"/>
      <c r="F73" s="28"/>
      <c r="G73" s="28"/>
      <c r="H73" s="28"/>
      <c r="I73" s="28"/>
    </row>
    <row r="74" spans="1:10" s="30" customFormat="1" ht="15.75" customHeight="1" x14ac:dyDescent="0.25">
      <c r="A74" s="35"/>
      <c r="B74" s="36"/>
      <c r="C74" s="34"/>
      <c r="D74" s="28"/>
      <c r="E74" s="28"/>
      <c r="F74" s="28"/>
      <c r="G74" s="28"/>
      <c r="H74" s="28"/>
      <c r="I74" s="28"/>
    </row>
    <row r="75" spans="1:10" s="30" customFormat="1" ht="15.75" customHeight="1" x14ac:dyDescent="0.25">
      <c r="A75" s="36"/>
      <c r="B75" s="36"/>
      <c r="C75" s="34"/>
      <c r="D75" s="28"/>
      <c r="E75" s="28"/>
      <c r="F75" s="28"/>
      <c r="G75" s="28"/>
      <c r="H75" s="28"/>
      <c r="I75" s="28"/>
    </row>
    <row r="76" spans="1:10" s="30" customFormat="1" ht="15.75" customHeight="1" x14ac:dyDescent="0.25">
      <c r="A76" s="36"/>
      <c r="B76" s="36"/>
      <c r="C76" s="34"/>
      <c r="D76" s="28"/>
      <c r="E76" s="28"/>
      <c r="F76" s="28"/>
      <c r="G76" s="28"/>
      <c r="H76" s="28"/>
      <c r="I76" s="28"/>
    </row>
    <row r="77" spans="1:10" s="30" customFormat="1" ht="15.75" customHeight="1" x14ac:dyDescent="0.25">
      <c r="A77" s="36"/>
      <c r="B77" s="36"/>
      <c r="C77" s="34"/>
      <c r="D77" s="28"/>
      <c r="E77" s="28"/>
      <c r="F77" s="28"/>
      <c r="G77" s="28"/>
      <c r="H77" s="28"/>
      <c r="I77" s="28"/>
    </row>
    <row r="78" spans="1:10" s="30" customFormat="1" ht="15.75" customHeight="1" x14ac:dyDescent="0.25">
      <c r="A78" s="36"/>
      <c r="B78" s="36"/>
      <c r="C78" s="34"/>
      <c r="D78" s="28"/>
      <c r="E78" s="28"/>
      <c r="F78" s="28"/>
      <c r="G78" s="28"/>
      <c r="H78" s="28"/>
      <c r="I78" s="28"/>
    </row>
    <row r="79" spans="1:10" s="30" customFormat="1" ht="15.75" customHeight="1" x14ac:dyDescent="0.25">
      <c r="A79" s="36"/>
      <c r="B79" s="36"/>
      <c r="C79" s="37"/>
      <c r="D79" s="28"/>
      <c r="E79" s="28"/>
      <c r="F79" s="28"/>
      <c r="G79" s="28"/>
      <c r="H79" s="28"/>
      <c r="I79" s="28"/>
    </row>
    <row r="80" spans="1:10" s="30" customFormat="1" ht="15.75" customHeight="1" x14ac:dyDescent="0.25">
      <c r="A80" s="36"/>
      <c r="B80" s="36"/>
      <c r="C80" s="37"/>
      <c r="D80" s="28"/>
      <c r="E80" s="28"/>
      <c r="F80" s="28"/>
      <c r="G80" s="28"/>
      <c r="H80" s="28"/>
      <c r="I80" s="28"/>
    </row>
    <row r="81" spans="1:10" s="30" customFormat="1" ht="15.75" customHeight="1" x14ac:dyDescent="0.25">
      <c r="A81" s="36"/>
      <c r="B81" s="36"/>
      <c r="C81" s="37"/>
      <c r="D81" s="28"/>
      <c r="E81" s="28"/>
      <c r="F81" s="28"/>
      <c r="G81" s="28"/>
      <c r="H81" s="28"/>
      <c r="I81" s="28"/>
    </row>
    <row r="82" spans="1:10" s="30" customFormat="1" ht="15.75" customHeight="1" x14ac:dyDescent="0.25">
      <c r="A82" s="36"/>
      <c r="B82" s="28"/>
      <c r="C82" s="28"/>
      <c r="D82" s="28"/>
      <c r="E82" s="28"/>
      <c r="F82" s="28"/>
      <c r="G82" s="28"/>
      <c r="H82" s="28"/>
      <c r="I82" s="28"/>
    </row>
    <row r="83" spans="1:10" s="30" customFormat="1" x14ac:dyDescent="0.25">
      <c r="A83" s="3"/>
      <c r="B83" s="28"/>
      <c r="C83" s="28"/>
      <c r="D83" s="28"/>
      <c r="E83" s="28"/>
      <c r="F83" s="28"/>
      <c r="G83" s="28"/>
      <c r="H83" s="28"/>
      <c r="I83" s="28"/>
    </row>
    <row r="84" spans="1:10" s="38" customFormat="1" x14ac:dyDescent="0.25">
      <c r="A84" s="5"/>
      <c r="B84" s="2"/>
      <c r="C84" s="2"/>
      <c r="D84" s="2"/>
      <c r="E84" s="2"/>
      <c r="F84" s="2"/>
      <c r="G84" s="2"/>
      <c r="H84" s="2"/>
      <c r="I84" s="2"/>
    </row>
    <row r="85" spans="1:10" s="38" customFormat="1" x14ac:dyDescent="0.25">
      <c r="B85" s="2"/>
      <c r="C85" s="2"/>
      <c r="D85" s="2"/>
      <c r="E85" s="2"/>
      <c r="F85" s="2"/>
      <c r="G85" s="2"/>
      <c r="H85" s="2"/>
      <c r="I85" s="2"/>
    </row>
    <row r="86" spans="1:10" s="38" customFormat="1" x14ac:dyDescent="0.25">
      <c r="B86" s="2"/>
      <c r="C86" s="2"/>
      <c r="D86" s="2"/>
      <c r="E86" s="2"/>
      <c r="F86" s="2"/>
      <c r="G86" s="2"/>
      <c r="H86" s="2"/>
      <c r="I86" s="2"/>
    </row>
    <row r="87" spans="1:10" s="38" customFormat="1" x14ac:dyDescent="0.25">
      <c r="B87" s="2"/>
      <c r="C87" s="2"/>
      <c r="D87" s="2"/>
      <c r="E87" s="2"/>
      <c r="F87" s="2"/>
      <c r="G87" s="2"/>
      <c r="H87" s="2"/>
      <c r="I87" s="2"/>
    </row>
    <row r="88" spans="1:10" s="38" customFormat="1" x14ac:dyDescent="0.25">
      <c r="B88" s="2"/>
      <c r="C88" s="2"/>
      <c r="D88" s="2"/>
      <c r="E88" s="2"/>
      <c r="F88" s="2"/>
      <c r="G88" s="2"/>
      <c r="H88" s="2"/>
      <c r="I88" s="2"/>
      <c r="J88" s="2"/>
    </row>
  </sheetData>
  <sheetProtection algorithmName="SHA-512" hashValue="ZBXq6uTvZ8+UpqJKkx+fZlop3LSdNOnNHLJ2GjDM9oe4bXm1vcjviuxhotnWKk04NCXjAMrTV9hvu4hqrQwUkQ==" saltValue="JGW+F+UfNSC+qvw6FmefeA==" spinCount="100000" sheet="1" objects="1" scenarios="1"/>
  <mergeCells count="7">
    <mergeCell ref="C2:F2"/>
    <mergeCell ref="C4:F4"/>
    <mergeCell ref="B64:C64"/>
    <mergeCell ref="G4:I4"/>
    <mergeCell ref="G5:I5"/>
    <mergeCell ref="D63:F63"/>
    <mergeCell ref="C3:F3"/>
  </mergeCells>
  <pageMargins left="0.09" right="0.12" top="0.26" bottom="0.75" header="0.18" footer="0.2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Allard, Trace</cp:lastModifiedBy>
  <cp:lastPrinted>2022-07-19T22:06:31Z</cp:lastPrinted>
  <dcterms:created xsi:type="dcterms:W3CDTF">2016-01-04T19:41:12Z</dcterms:created>
  <dcterms:modified xsi:type="dcterms:W3CDTF">2022-07-21T15:10:30Z</dcterms:modified>
</cp:coreProperties>
</file>